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Agglomeration Diagnosis in Crystallizers</t>
        </is>
      </c>
    </row>
    <row r="4">
      <c r="A4" s="3" t="inlineStr">
        <is>
          <t>1. INPUT PARAMETERS</t>
        </is>
      </c>
    </row>
    <row r="5">
      <c r="A5" t="inlineStr">
        <is>
          <t>Crystallizer Radius (R)</t>
        </is>
      </c>
      <c r="B5" s="4" t="n">
        <v>0.5</v>
      </c>
      <c r="C5" t="inlineStr">
        <is>
          <t>m</t>
        </is>
      </c>
    </row>
    <row r="6">
      <c r="A6" t="inlineStr">
        <is>
          <t>Crystallizer Height (H)</t>
        </is>
      </c>
      <c r="B6" s="4" t="n">
        <v>2</v>
      </c>
      <c r="C6" t="inlineStr">
        <is>
          <t>m</t>
        </is>
      </c>
    </row>
    <row r="7">
      <c r="A7" t="inlineStr">
        <is>
          <t>Volumetric Feed Flow Rate (Q)</t>
        </is>
      </c>
      <c r="B7" s="4" t="n">
        <v>0.005</v>
      </c>
      <c r="C7" t="inlineStr">
        <is>
          <t>m³/s</t>
        </is>
      </c>
    </row>
    <row r="8">
      <c r="A8" t="inlineStr">
        <is>
          <t>Agitator Tip Speed (U_agit)</t>
        </is>
      </c>
      <c r="B8" s="4" t="n">
        <v>1.5</v>
      </c>
      <c r="C8" t="inlineStr">
        <is>
          <t>m/s</t>
        </is>
      </c>
    </row>
    <row r="9">
      <c r="A9" t="inlineStr">
        <is>
          <t>Shear Zone Thickness (h)</t>
        </is>
      </c>
      <c r="B9" s="4" t="n">
        <v>0.01</v>
      </c>
      <c r="C9" t="inlineStr">
        <is>
          <t>m</t>
        </is>
      </c>
    </row>
    <row r="10">
      <c r="A10" t="inlineStr">
        <is>
          <t>Fluid Dynamic Viscosity (mu)</t>
        </is>
      </c>
      <c r="B10" s="4" t="n">
        <v>0.001</v>
      </c>
      <c r="C10" t="inlineStr">
        <is>
          <t>Pa·s</t>
        </is>
      </c>
    </row>
    <row r="11">
      <c r="A11" t="inlineStr">
        <is>
          <t>Fluid Density (rho)</t>
        </is>
      </c>
      <c r="B11" s="4" t="n">
        <v>1000</v>
      </c>
      <c r="C11" t="inlineStr">
        <is>
          <t>kg/m³</t>
        </is>
      </c>
    </row>
    <row r="12">
      <c r="A12" t="inlineStr">
        <is>
          <t>Crystal Growth Rate (k_g)</t>
        </is>
      </c>
      <c r="B12" s="4" t="n">
        <v>1e-07</v>
      </c>
      <c r="C12" t="inlineStr">
        <is>
          <t>m/s</t>
        </is>
      </c>
    </row>
    <row r="13">
      <c r="A13" t="inlineStr">
        <is>
          <t>Actual Measured Crystal Size (d_actual)</t>
        </is>
      </c>
      <c r="B13" s="4" t="n">
        <v>4.5e-05</v>
      </c>
      <c r="C13" t="inlineStr">
        <is>
          <t>m</t>
        </is>
      </c>
    </row>
    <row r="15">
      <c r="A15" s="3" t="inlineStr">
        <is>
          <t>2. ENGINEERING OUTPUT</t>
        </is>
      </c>
    </row>
    <row r="16">
      <c r="A16" t="inlineStr">
        <is>
          <t>Crystallizer Volume (V)</t>
        </is>
      </c>
      <c r="B16" s="5">
        <f>PI() * POWER(B5, 2) * B6</f>
        <v/>
      </c>
      <c r="C16" t="inlineStr">
        <is>
          <t>m³</t>
        </is>
      </c>
    </row>
    <row r="17">
      <c r="A17" t="inlineStr">
        <is>
          <t>Residence Time (t_res)</t>
        </is>
      </c>
      <c r="B17" s="5">
        <f>B16 / B7</f>
        <v/>
      </c>
      <c r="C17" t="inlineStr">
        <is>
          <t>s</t>
        </is>
      </c>
    </row>
    <row r="18">
      <c r="A18" t="inlineStr">
        <is>
          <t>Shear Rate (gamma_dot)</t>
        </is>
      </c>
      <c r="B18" s="5">
        <f>B8 / B9</f>
        <v/>
      </c>
      <c r="C18" t="inlineStr">
        <is>
          <t>s⁻¹</t>
        </is>
      </c>
    </row>
    <row r="19">
      <c r="A19" t="inlineStr">
        <is>
          <t>Shear Stress (tau)</t>
        </is>
      </c>
      <c r="B19" s="5">
        <f>B10 * B18</f>
        <v/>
      </c>
      <c r="C19" t="inlineStr">
        <is>
          <t>Pa</t>
        </is>
      </c>
    </row>
    <row r="20">
      <c r="A20" t="inlineStr">
        <is>
          <t>Growth-Only Crystal Size (d_growth)</t>
        </is>
      </c>
      <c r="B20" s="5">
        <f>B12 * B17</f>
        <v/>
      </c>
      <c r="C20" t="inlineStr">
        <is>
          <t>m</t>
        </is>
      </c>
    </row>
    <row r="21">
      <c r="A21" t="inlineStr">
        <is>
          <t>Reynolds Number for Shear Zone (Re_shear)</t>
        </is>
      </c>
      <c r="B21" s="5">
        <f>(B11 * B8 * B9) / B10</f>
        <v/>
      </c>
      <c r="C21" t="inlineStr">
        <is>
          <t>dimensionless</t>
        </is>
      </c>
    </row>
    <row r="22">
      <c r="A22" t="inlineStr">
        <is>
          <t>Agglomeration Threshold (d_threshold)</t>
        </is>
      </c>
      <c r="B22" s="5">
        <f>1.2 * B20</f>
        <v/>
      </c>
      <c r="C22" t="inlineStr">
        <is>
          <t>m</t>
        </is>
      </c>
    </row>
    <row r="25">
      <c r="A2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2026-06-13T11:48:21Z</dcterms:created>
  <dcterms:modified xmlns:dcterms="http://purl.org/dc/terms/" xmlns:xsi="http://www.w3.org/2001/XMLSchema-instance" xsi:type="dcterms:W3CDTF">2026-06-13T11:48:21Z</dcterms:modified>
</cp:coreProperties>
</file>