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Flame Sterilization Can Rotation Speed</t>
        </is>
      </c>
    </row>
    <row r="4">
      <c r="A4" s="3" t="inlineStr">
        <is>
          <t>1. INPUT PARAMETERS</t>
        </is>
      </c>
    </row>
    <row r="5">
      <c r="A5" t="inlineStr">
        <is>
          <t>Can Diameter (D)</t>
        </is>
      </c>
      <c r="B5" s="4" t="n">
        <v>0.1</v>
      </c>
      <c r="C5" t="inlineStr">
        <is>
          <t>m</t>
        </is>
      </c>
    </row>
    <row r="6">
      <c r="A6" t="inlineStr">
        <is>
          <t>Liquid Density (rho)</t>
        </is>
      </c>
      <c r="B6" s="4" t="n">
        <v>1000</v>
      </c>
      <c r="C6" t="inlineStr">
        <is>
          <t>kg/m³</t>
        </is>
      </c>
    </row>
    <row r="7">
      <c r="A7" t="inlineStr">
        <is>
          <t>Bulk Dynamic Viscosity (mu)</t>
        </is>
      </c>
      <c r="B7" s="4" t="n">
        <v>0.003</v>
      </c>
      <c r="C7" t="inlineStr">
        <is>
          <t>Pa·s</t>
        </is>
      </c>
    </row>
    <row r="8">
      <c r="A8" t="inlineStr">
        <is>
          <t>Wall Dynamic Viscosity (mu_w)</t>
        </is>
      </c>
      <c r="B8" s="4" t="n">
        <v>0.003</v>
      </c>
      <c r="C8" t="inlineStr">
        <is>
          <t>Pa·s</t>
        </is>
      </c>
    </row>
    <row r="9">
      <c r="A9" t="inlineStr">
        <is>
          <t>Thermal Conductivity (k)</t>
        </is>
      </c>
      <c r="B9" s="4" t="n">
        <v>0.6</v>
      </c>
      <c r="C9" t="inlineStr">
        <is>
          <t>W/(m·K)</t>
        </is>
      </c>
    </row>
    <row r="10">
      <c r="A10" t="inlineStr">
        <is>
          <t>Prandtl Number (Pr)</t>
        </is>
      </c>
      <c r="B10" s="4" t="n">
        <v>20</v>
      </c>
      <c r="C10" t="inlineStr">
        <is>
          <t>-</t>
        </is>
      </c>
    </row>
    <row r="11">
      <c r="A11" t="inlineStr">
        <is>
          <t>Flame Temperature (T_f)</t>
        </is>
      </c>
      <c r="B11" s="4" t="n">
        <v>700</v>
      </c>
      <c r="C11" t="inlineStr">
        <is>
          <t>°C</t>
        </is>
      </c>
    </row>
    <row r="12">
      <c r="A12" t="inlineStr">
        <is>
          <t>External Heat Transfer Coefficient (h_ext)</t>
        </is>
      </c>
      <c r="B12" s="4" t="n">
        <v>300</v>
      </c>
      <c r="C12" t="inlineStr">
        <is>
          <t>W/(m²·K)</t>
        </is>
      </c>
    </row>
    <row r="13">
      <c r="A13" t="inlineStr">
        <is>
          <t>Bulk Product Temperature (T_b)</t>
        </is>
      </c>
      <c r="B13" s="4" t="n">
        <v>121</v>
      </c>
      <c r="C13" t="inlineStr">
        <is>
          <t>°C</t>
        </is>
      </c>
    </row>
    <row r="14">
      <c r="A14" t="inlineStr">
        <is>
          <t>Scorch Limit Wall Temperature (T_scorch)</t>
        </is>
      </c>
      <c r="B14" s="4" t="n">
        <v>150</v>
      </c>
      <c r="C14" t="inlineStr">
        <is>
          <t>°C</t>
        </is>
      </c>
    </row>
    <row r="16">
      <c r="A16" s="3" t="inlineStr">
        <is>
          <t>2. ENGINEERING OUTPUT</t>
        </is>
      </c>
    </row>
    <row r="17">
      <c r="A17" t="inlineStr">
        <is>
          <t>Required Internal Heat Transfer Coefficient (h_int_req)</t>
        </is>
      </c>
      <c r="B17" s="5">
        <f>B12 * (B11 - B14) / (B14 - B13)</f>
        <v/>
      </c>
      <c r="C17" t="inlineStr">
        <is>
          <t>W/(m²·K)</t>
        </is>
      </c>
    </row>
    <row r="18">
      <c r="A18" t="inlineStr">
        <is>
          <t>Target Nusselt Number (Nu_target)</t>
        </is>
      </c>
      <c r="B18" s="5">
        <f>B17 * B5 / B9</f>
        <v/>
      </c>
      <c r="C18" t="inlineStr">
        <is>
          <t>-</t>
        </is>
      </c>
    </row>
    <row r="19">
      <c r="A19" t="inlineStr">
        <is>
          <t>Rotational Reynolds Number (Re)</t>
        </is>
      </c>
      <c r="B19" s="5">
        <f>(B18 / (0.36 * (B10^(1/3)) * ((B7 / B8)^0.14)))^1.5</f>
        <v/>
      </c>
      <c r="C19" t="inlineStr">
        <is>
          <t>-</t>
        </is>
      </c>
    </row>
    <row r="20">
      <c r="A20" t="inlineStr">
        <is>
          <t>Rotation Speed (rev/s) (N_rev_s)</t>
        </is>
      </c>
      <c r="B20" s="5">
        <f>B19 * B7 / (B6 * (B5^2))</f>
        <v/>
      </c>
      <c r="C20" t="inlineStr">
        <is>
          <t>rev/s</t>
        </is>
      </c>
    </row>
    <row r="21">
      <c r="A21" t="inlineStr">
        <is>
          <t>Rotation Speed (RPM) (N_rpm)</t>
        </is>
      </c>
      <c r="B21" s="5">
        <f>B20 * 60</f>
        <v/>
      </c>
      <c r="C21" t="inlineStr">
        <is>
          <t>rpm</t>
        </is>
      </c>
    </row>
    <row r="24">
      <c r="A2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2026-09-01T14:01:06Z</dcterms:created>
  <dcterms:modified xmlns:dcterms="http://purl.org/dc/terms/" xmlns:xsi="http://www.w3.org/2001/XMLSchema-instance" xsi:type="dcterms:W3CDTF">2026-09-01T14:01:06Z</dcterms:modified>
</cp:coreProperties>
</file>