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Freezing Time with Packaging Resistance</t>
        </is>
      </c>
    </row>
    <row r="4">
      <c r="A4" s="3" t="inlineStr">
        <is>
          <t>1. INPUT PARAMETERS</t>
        </is>
      </c>
    </row>
    <row r="5">
      <c r="A5" t="inlineStr">
        <is>
          <t>Shape factor P (P)</t>
        </is>
      </c>
      <c r="B5" s="4" t="n">
        <v>0.5</v>
      </c>
      <c r="C5" t="inlineStr">
        <is>
          <t>dimensionless</t>
        </is>
      </c>
    </row>
    <row r="6">
      <c r="A6" t="inlineStr">
        <is>
          <t>Shape factor R (R)</t>
        </is>
      </c>
      <c r="B6" s="4" t="n">
        <v>0.125</v>
      </c>
      <c r="C6" t="inlineStr">
        <is>
          <t>dimensionless</t>
        </is>
      </c>
    </row>
    <row r="7">
      <c r="A7" t="inlineStr">
        <is>
          <t>Slab thickness (D)</t>
        </is>
      </c>
      <c r="B7" s="4" t="n">
        <v>0.04</v>
      </c>
      <c r="C7" t="inlineStr">
        <is>
          <t>m</t>
        </is>
      </c>
    </row>
    <row r="8">
      <c r="A8" t="inlineStr">
        <is>
          <t>Half-thickness (Lc)</t>
        </is>
      </c>
      <c r="B8" s="4" t="n">
        <v>0.02</v>
      </c>
      <c r="C8" t="inlineStr">
        <is>
          <t>m</t>
        </is>
      </c>
    </row>
    <row r="9">
      <c r="A9" t="inlineStr">
        <is>
          <t>Product density (rho)</t>
        </is>
      </c>
      <c r="B9" s="4" t="n">
        <v>1000</v>
      </c>
      <c r="C9" t="inlineStr">
        <is>
          <t>kg/m^3</t>
        </is>
      </c>
    </row>
    <row r="10">
      <c r="A10" t="inlineStr">
        <is>
          <t>Latent heat of freezing (Lf)</t>
        </is>
      </c>
      <c r="B10" s="4" t="n">
        <v>250000</v>
      </c>
      <c r="C10" t="inlineStr">
        <is>
          <t>J/kg</t>
        </is>
      </c>
    </row>
    <row r="11">
      <c r="A11" t="inlineStr">
        <is>
          <t>Freezing point (Tf)</t>
        </is>
      </c>
      <c r="B11" s="4" t="n">
        <v>-1</v>
      </c>
      <c r="C11" t="inlineStr">
        <is>
          <t>C</t>
        </is>
      </c>
    </row>
    <row r="12">
      <c r="A12" t="inlineStr">
        <is>
          <t>Coolant temperature (Tinf)</t>
        </is>
      </c>
      <c r="B12" s="4" t="n">
        <v>-12.5</v>
      </c>
      <c r="C12" t="inlineStr">
        <is>
          <t>C</t>
        </is>
      </c>
    </row>
    <row r="13">
      <c r="A13" t="inlineStr">
        <is>
          <t>Frozen food conductivity (km)</t>
        </is>
      </c>
      <c r="B13" s="4" t="n">
        <v>1.5</v>
      </c>
      <c r="C13" t="inlineStr">
        <is>
          <t>W/mK</t>
        </is>
      </c>
    </row>
    <row r="14">
      <c r="A14" t="inlineStr">
        <is>
          <t>Convection coefficient (h)</t>
        </is>
      </c>
      <c r="B14" s="4" t="n">
        <v>100</v>
      </c>
      <c r="C14" t="inlineStr">
        <is>
          <t>W/m^2K</t>
        </is>
      </c>
    </row>
    <row r="15">
      <c r="A15" t="inlineStr">
        <is>
          <t>Packaging thickness (zpkg)</t>
        </is>
      </c>
      <c r="B15" s="4" t="n">
        <v>0.003</v>
      </c>
      <c r="C15" t="inlineStr">
        <is>
          <t>m</t>
        </is>
      </c>
    </row>
    <row r="16">
      <c r="A16" t="inlineStr">
        <is>
          <t>Packaging conductivity (kpkg)</t>
        </is>
      </c>
      <c r="B16" s="4" t="n">
        <v>0.06</v>
      </c>
      <c r="C16" t="inlineStr">
        <is>
          <t>W/mK</t>
        </is>
      </c>
    </row>
    <row r="18">
      <c r="A18" s="3" t="inlineStr">
        <is>
          <t>2. ENGINEERING OUTPUT</t>
        </is>
      </c>
    </row>
    <row r="19">
      <c r="A19" t="inlineStr">
        <is>
          <t>Latent heat factor (lambda_factor)</t>
        </is>
      </c>
      <c r="B19" s="5">
        <f>(B9 * B10) / (B11 - B12)</f>
        <v/>
      </c>
      <c r="C19" t="inlineStr">
        <is>
          <t>J/m^3K</t>
        </is>
      </c>
    </row>
    <row r="20">
      <c r="A20" t="inlineStr">
        <is>
          <t>Effective heat transfer coefficient (Ueff)</t>
        </is>
      </c>
      <c r="B20" s="5">
        <f>1 / ((1 / B14) + (B15 / B16))</f>
        <v/>
      </c>
      <c r="C20" t="inlineStr">
        <is>
          <t>W/m^2K</t>
        </is>
      </c>
    </row>
    <row r="21">
      <c r="A21" t="inlineStr">
        <is>
          <t>Freezing time in seconds (tf_sec)</t>
        </is>
      </c>
      <c r="B21" s="5">
        <f>B19 * (((B5 * B7) / B20) + ((B6 * POWER(B7, 2)) / B13))</f>
        <v/>
      </c>
      <c r="C21" t="inlineStr">
        <is>
          <t>s</t>
        </is>
      </c>
    </row>
    <row r="22">
      <c r="A22" t="inlineStr">
        <is>
          <t>Freezing time in hours (tf_hours)</t>
        </is>
      </c>
      <c r="B22" s="5">
        <f>B21 / 3600</f>
        <v/>
      </c>
      <c r="C22" t="inlineStr">
        <is>
          <t>h</t>
        </is>
      </c>
    </row>
    <row r="25">
      <c r="A2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6"/>
    <row r="27"/>
    <row r="28"/>
    <row r="2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5:C2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2026-09-06T05:38:13Z</dcterms:created>
  <dcterms:modified xmlns:dcterms="http://purl.org/dc/terms/" xmlns:xsi="http://www.w3.org/2001/XMLSchema-instance" xsi:type="dcterms:W3CDTF">2026-09-06T05:38:13Z</dcterms:modified>
</cp:coreProperties>
</file>